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PT\Pending PPT\"/>
    </mc:Choice>
  </mc:AlternateContent>
  <xr:revisionPtr revIDLastSave="0" documentId="13_ncr:1_{A79A9B32-76C3-4079-A418-B602C29CC8F1}" xr6:coauthVersionLast="36" xr6:coauthVersionMax="36" xr10:uidLastSave="{00000000-0000-0000-0000-000000000000}"/>
  <bookViews>
    <workbookView xWindow="0" yWindow="0" windowWidth="23040" windowHeight="9060" xr2:uid="{283E96B5-9A79-4CF3-99B4-A04449747AD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7" i="1"/>
  <c r="E16" i="1"/>
  <c r="E15" i="1"/>
  <c r="E18" i="1" l="1"/>
  <c r="D20" i="1" s="1"/>
  <c r="E20" i="1" s="1"/>
  <c r="B24" i="1" s="1"/>
  <c r="C24" i="1" s="1"/>
  <c r="A24" i="1" s="1"/>
  <c r="D24" i="1" l="1"/>
  <c r="E24" i="1" s="1"/>
</calcChain>
</file>

<file path=xl/sharedStrings.xml><?xml version="1.0" encoding="utf-8"?>
<sst xmlns="http://schemas.openxmlformats.org/spreadsheetml/2006/main" count="31" uniqueCount="30">
  <si>
    <t>Brick Size</t>
  </si>
  <si>
    <t>Length</t>
  </si>
  <si>
    <t>Width</t>
  </si>
  <si>
    <t xml:space="preserve">Height </t>
  </si>
  <si>
    <t>Please Put All Dimenssion In Metre</t>
  </si>
  <si>
    <t>Mortar Ratio</t>
  </si>
  <si>
    <t>Cement</t>
  </si>
  <si>
    <t>Sand</t>
  </si>
  <si>
    <t>Brick Work</t>
  </si>
  <si>
    <t xml:space="preserve">Length </t>
  </si>
  <si>
    <t>Height</t>
  </si>
  <si>
    <t>Thickness</t>
  </si>
  <si>
    <t>Mortar Thickness</t>
  </si>
  <si>
    <t>Volume of Brick wall</t>
  </si>
  <si>
    <t>Volume of 1 Brick Without Mortar</t>
  </si>
  <si>
    <t>Volume of 1 Brick With Mortar</t>
  </si>
  <si>
    <t>Number Of Brick Required</t>
  </si>
  <si>
    <t>Mortar Required</t>
  </si>
  <si>
    <t xml:space="preserve">Cement Quantity </t>
  </si>
  <si>
    <t>Bags</t>
  </si>
  <si>
    <t>CUM</t>
  </si>
  <si>
    <t>CFT</t>
  </si>
  <si>
    <t>Sand Quantity</t>
  </si>
  <si>
    <t>KG</t>
  </si>
  <si>
    <t xml:space="preserve">Wet </t>
  </si>
  <si>
    <t>Dry</t>
  </si>
  <si>
    <t>SUM</t>
  </si>
  <si>
    <t>ALL OUTPUT DATA</t>
  </si>
  <si>
    <t xml:space="preserve">AUTOMATIC BRICK WORK CALCULATION </t>
  </si>
  <si>
    <t>www.tutorialstipscivil.com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</si>
</sst>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 tint="4.9989318521683403E-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indexed="64"/>
      </top>
      <bottom style="medium">
        <color rgb="FFFF0000"/>
      </bottom>
      <diagonal/>
    </border>
    <border>
      <left/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FF0000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FF0000"/>
      </right>
      <top style="medium">
        <color indexed="64"/>
      </top>
      <bottom/>
      <diagonal/>
    </border>
    <border>
      <left/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rgb="FFFF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5" fillId="11" borderId="9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5" fillId="8" borderId="23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5" fillId="10" borderId="26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 vertical="center"/>
    </xf>
    <xf numFmtId="0" fontId="6" fillId="14" borderId="23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left" vertical="center"/>
    </xf>
    <xf numFmtId="0" fontId="2" fillId="15" borderId="18" xfId="0" applyFont="1" applyFill="1" applyBorder="1" applyAlignment="1">
      <alignment horizontal="center"/>
    </xf>
    <xf numFmtId="0" fontId="2" fillId="15" borderId="30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left" vertical="center"/>
    </xf>
    <xf numFmtId="0" fontId="2" fillId="7" borderId="4" xfId="0" applyFont="1" applyFill="1" applyBorder="1" applyAlignment="1">
      <alignment horizontal="left" vertical="center"/>
    </xf>
    <xf numFmtId="0" fontId="7" fillId="11" borderId="9" xfId="0" applyFont="1" applyFill="1" applyBorder="1" applyAlignment="1">
      <alignment horizontal="center" vertical="center"/>
    </xf>
    <xf numFmtId="0" fontId="7" fillId="11" borderId="20" xfId="0" applyFont="1" applyFill="1" applyBorder="1" applyAlignment="1">
      <alignment horizontal="center" vertical="center"/>
    </xf>
    <xf numFmtId="0" fontId="7" fillId="11" borderId="21" xfId="0" applyFont="1" applyFill="1" applyBorder="1" applyAlignment="1">
      <alignment horizontal="center" vertical="center"/>
    </xf>
    <xf numFmtId="0" fontId="1" fillId="16" borderId="9" xfId="0" applyFont="1" applyFill="1" applyBorder="1" applyAlignment="1">
      <alignment horizontal="center" vertical="center"/>
    </xf>
    <xf numFmtId="0" fontId="1" fillId="16" borderId="20" xfId="0" applyFont="1" applyFill="1" applyBorder="1" applyAlignment="1">
      <alignment horizontal="center" vertical="center"/>
    </xf>
    <xf numFmtId="0" fontId="1" fillId="16" borderId="2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2" fillId="7" borderId="24" xfId="0" applyFont="1" applyFill="1" applyBorder="1" applyAlignment="1">
      <alignment horizontal="left" vertical="center"/>
    </xf>
    <xf numFmtId="0" fontId="2" fillId="7" borderId="6" xfId="0" applyFont="1" applyFill="1" applyBorder="1" applyAlignment="1">
      <alignment horizontal="left" vertical="center"/>
    </xf>
    <xf numFmtId="0" fontId="2" fillId="7" borderId="7" xfId="0" applyFont="1" applyFill="1" applyBorder="1" applyAlignment="1">
      <alignment horizontal="left" vertical="center"/>
    </xf>
    <xf numFmtId="0" fontId="2" fillId="7" borderId="25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left" vertical="center"/>
    </xf>
    <xf numFmtId="0" fontId="2" fillId="12" borderId="5" xfId="0" applyFont="1" applyFill="1" applyBorder="1" applyAlignment="1">
      <alignment horizontal="center" vertical="center"/>
    </xf>
    <xf numFmtId="0" fontId="2" fillId="12" borderId="27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utorialstipscivi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54096-20B9-47FB-8F58-0F907D7156EE}">
  <dimension ref="A1:I24"/>
  <sheetViews>
    <sheetView tabSelected="1" workbookViewId="0">
      <selection activeCell="I14" sqref="I14"/>
    </sheetView>
  </sheetViews>
  <sheetFormatPr defaultRowHeight="15.6" x14ac:dyDescent="0.3"/>
  <cols>
    <col min="1" max="1" width="14.33203125" style="1" customWidth="1"/>
    <col min="2" max="2" width="8.88671875" style="2"/>
    <col min="3" max="3" width="9.77734375" style="2" customWidth="1"/>
    <col min="4" max="4" width="13.33203125" style="2" customWidth="1"/>
    <col min="5" max="16384" width="8.88671875" style="2"/>
  </cols>
  <sheetData>
    <row r="1" spans="1:9" ht="21.6" thickBot="1" x14ac:dyDescent="0.35">
      <c r="A1" s="42" t="s">
        <v>28</v>
      </c>
      <c r="B1" s="43"/>
      <c r="C1" s="43"/>
      <c r="D1" s="43"/>
      <c r="E1" s="44"/>
    </row>
    <row r="2" spans="1:9" ht="21.6" thickBot="1" x14ac:dyDescent="0.35">
      <c r="A2" s="47" t="s">
        <v>4</v>
      </c>
      <c r="B2" s="48"/>
      <c r="C2" s="48"/>
      <c r="D2" s="49"/>
    </row>
    <row r="3" spans="1:9" ht="18.600000000000001" thickBot="1" x14ac:dyDescent="0.35">
      <c r="A3" s="45" t="s">
        <v>0</v>
      </c>
      <c r="B3" s="6" t="s">
        <v>1</v>
      </c>
      <c r="C3" s="6" t="s">
        <v>2</v>
      </c>
      <c r="D3" s="15" t="s">
        <v>3</v>
      </c>
    </row>
    <row r="4" spans="1:9" ht="18.600000000000001" thickBot="1" x14ac:dyDescent="0.35">
      <c r="A4" s="46"/>
      <c r="B4" s="7">
        <v>0.19</v>
      </c>
      <c r="C4" s="7">
        <v>0.09</v>
      </c>
      <c r="D4" s="16">
        <v>0.09</v>
      </c>
    </row>
    <row r="5" spans="1:9" ht="6" customHeight="1" thickBot="1" x14ac:dyDescent="0.35">
      <c r="A5" s="17"/>
      <c r="B5" s="3"/>
      <c r="C5" s="3"/>
      <c r="D5" s="18"/>
    </row>
    <row r="6" spans="1:9" ht="18.600000000000001" thickBot="1" x14ac:dyDescent="0.4">
      <c r="A6" s="50" t="s">
        <v>8</v>
      </c>
      <c r="B6" s="8" t="s">
        <v>9</v>
      </c>
      <c r="C6" s="8" t="s">
        <v>10</v>
      </c>
      <c r="D6" s="19" t="s">
        <v>11</v>
      </c>
      <c r="F6" s="65" t="s">
        <v>29</v>
      </c>
      <c r="G6" s="64"/>
      <c r="H6" s="64"/>
      <c r="I6" s="64"/>
    </row>
    <row r="7" spans="1:9" ht="18.600000000000001" thickBot="1" x14ac:dyDescent="0.4">
      <c r="A7" s="51"/>
      <c r="B7" s="9">
        <v>1</v>
      </c>
      <c r="C7" s="9">
        <v>1</v>
      </c>
      <c r="D7" s="20">
        <v>1</v>
      </c>
    </row>
    <row r="8" spans="1:9" ht="6" customHeight="1" thickBot="1" x14ac:dyDescent="0.35">
      <c r="A8" s="17"/>
      <c r="B8" s="3"/>
      <c r="C8" s="3"/>
      <c r="D8" s="18"/>
    </row>
    <row r="9" spans="1:9" ht="18.600000000000001" thickBot="1" x14ac:dyDescent="0.4">
      <c r="A9" s="50" t="s">
        <v>5</v>
      </c>
      <c r="B9" s="8" t="s">
        <v>6</v>
      </c>
      <c r="C9" s="8" t="s">
        <v>7</v>
      </c>
      <c r="D9" s="19" t="s">
        <v>26</v>
      </c>
    </row>
    <row r="10" spans="1:9" ht="18.600000000000001" thickBot="1" x14ac:dyDescent="0.4">
      <c r="A10" s="51"/>
      <c r="B10" s="9">
        <v>1</v>
      </c>
      <c r="C10" s="9">
        <v>6</v>
      </c>
      <c r="D10" s="20">
        <f>B10+C10</f>
        <v>7</v>
      </c>
    </row>
    <row r="11" spans="1:9" ht="7.8" customHeight="1" thickBot="1" x14ac:dyDescent="0.35">
      <c r="A11" s="17"/>
      <c r="B11" s="3"/>
      <c r="C11" s="3"/>
      <c r="D11" s="18"/>
    </row>
    <row r="12" spans="1:9" ht="18.600000000000001" thickBot="1" x14ac:dyDescent="0.35">
      <c r="A12" s="52" t="s">
        <v>12</v>
      </c>
      <c r="B12" s="53"/>
      <c r="C12" s="21">
        <v>0.01</v>
      </c>
      <c r="D12" s="22"/>
    </row>
    <row r="13" spans="1:9" s="24" customFormat="1" ht="8.4" customHeight="1" thickBot="1" x14ac:dyDescent="0.35">
      <c r="A13" s="25"/>
      <c r="B13" s="23"/>
      <c r="C13" s="23"/>
    </row>
    <row r="14" spans="1:9" ht="18.600000000000001" thickBot="1" x14ac:dyDescent="0.35">
      <c r="A14" s="39" t="s">
        <v>27</v>
      </c>
      <c r="B14" s="40"/>
      <c r="C14" s="40"/>
      <c r="D14" s="40"/>
      <c r="E14" s="41"/>
    </row>
    <row r="15" spans="1:9" ht="16.2" thickBot="1" x14ac:dyDescent="0.35">
      <c r="A15" s="36" t="s">
        <v>14</v>
      </c>
      <c r="B15" s="37"/>
      <c r="C15" s="37"/>
      <c r="D15" s="38"/>
      <c r="E15" s="26">
        <f>B4*C4*D4</f>
        <v>1.539E-3</v>
      </c>
    </row>
    <row r="16" spans="1:9" ht="16.2" thickBot="1" x14ac:dyDescent="0.35">
      <c r="A16" s="54" t="s">
        <v>15</v>
      </c>
      <c r="B16" s="55"/>
      <c r="C16" s="56"/>
      <c r="D16" s="3"/>
      <c r="E16" s="27">
        <f>(B4+C12)*(C4+C12)*(D4+C12)</f>
        <v>2E-3</v>
      </c>
    </row>
    <row r="17" spans="1:5" ht="16.2" thickBot="1" x14ac:dyDescent="0.35">
      <c r="A17" s="57" t="s">
        <v>13</v>
      </c>
      <c r="B17" s="58"/>
      <c r="C17" s="4"/>
      <c r="D17" s="5"/>
      <c r="E17" s="28">
        <f>B7*C7*D7</f>
        <v>1</v>
      </c>
    </row>
    <row r="18" spans="1:5" ht="16.2" thickBot="1" x14ac:dyDescent="0.35">
      <c r="A18" s="54" t="s">
        <v>16</v>
      </c>
      <c r="B18" s="55"/>
      <c r="C18" s="56"/>
      <c r="D18" s="5"/>
      <c r="E18" s="29">
        <f>E17/E16</f>
        <v>500</v>
      </c>
    </row>
    <row r="19" spans="1:5" ht="16.2" thickBot="1" x14ac:dyDescent="0.35">
      <c r="A19" s="17"/>
      <c r="B19" s="3"/>
      <c r="C19" s="3"/>
      <c r="D19" s="10" t="s">
        <v>24</v>
      </c>
      <c r="E19" s="11" t="s">
        <v>25</v>
      </c>
    </row>
    <row r="20" spans="1:5" ht="16.2" thickBot="1" x14ac:dyDescent="0.35">
      <c r="A20" s="54" t="s">
        <v>17</v>
      </c>
      <c r="B20" s="56"/>
      <c r="C20" s="3"/>
      <c r="D20" s="12">
        <f>E17-(E15*E18)</f>
        <v>0.23050000000000004</v>
      </c>
      <c r="E20" s="30">
        <f>D20*1.33</f>
        <v>0.30656500000000009</v>
      </c>
    </row>
    <row r="21" spans="1:5" ht="16.2" thickBot="1" x14ac:dyDescent="0.35">
      <c r="A21" s="17"/>
      <c r="B21" s="3"/>
      <c r="C21" s="3"/>
      <c r="D21" s="3"/>
      <c r="E21" s="18"/>
    </row>
    <row r="22" spans="1:5" ht="16.2" thickBot="1" x14ac:dyDescent="0.35">
      <c r="A22" s="61" t="s">
        <v>18</v>
      </c>
      <c r="B22" s="62"/>
      <c r="C22" s="63"/>
      <c r="D22" s="59" t="s">
        <v>22</v>
      </c>
      <c r="E22" s="60"/>
    </row>
    <row r="23" spans="1:5" ht="16.2" thickBot="1" x14ac:dyDescent="0.35">
      <c r="A23" s="31" t="s">
        <v>19</v>
      </c>
      <c r="B23" s="13" t="s">
        <v>20</v>
      </c>
      <c r="C23" s="13" t="s">
        <v>23</v>
      </c>
      <c r="D23" s="14" t="s">
        <v>20</v>
      </c>
      <c r="E23" s="32" t="s">
        <v>21</v>
      </c>
    </row>
    <row r="24" spans="1:5" ht="16.2" thickBot="1" x14ac:dyDescent="0.35">
      <c r="A24" s="33">
        <f>C24/50</f>
        <v>1.2612960000000002</v>
      </c>
      <c r="B24" s="21">
        <f>E20*(B10/D10)</f>
        <v>4.3795000000000008E-2</v>
      </c>
      <c r="C24" s="21">
        <f>B24*1440</f>
        <v>63.064800000000012</v>
      </c>
      <c r="D24" s="34">
        <f>E20*(C10/D10)</f>
        <v>0.26277000000000006</v>
      </c>
      <c r="E24" s="35">
        <f>D24*35.31</f>
        <v>9.2784087000000035</v>
      </c>
    </row>
  </sheetData>
  <mergeCells count="15">
    <mergeCell ref="F6:I6"/>
    <mergeCell ref="A16:C16"/>
    <mergeCell ref="A17:B17"/>
    <mergeCell ref="A18:C18"/>
    <mergeCell ref="A20:B20"/>
    <mergeCell ref="D22:E22"/>
    <mergeCell ref="A22:C22"/>
    <mergeCell ref="A15:D15"/>
    <mergeCell ref="A14:E14"/>
    <mergeCell ref="A1:E1"/>
    <mergeCell ref="A3:A4"/>
    <mergeCell ref="A2:D2"/>
    <mergeCell ref="A9:A10"/>
    <mergeCell ref="A6:A7"/>
    <mergeCell ref="A12:B12"/>
  </mergeCells>
  <dataValidations count="2">
    <dataValidation allowBlank="1" showInputMessage="1" showErrorMessage="1" promptTitle="www.tutorialstipscivil.com" prompt="please visit for more info" sqref="F6:I6" xr:uid="{1568CAF6-6852-4D2D-9625-5C787A60D3C4}"/>
    <dataValidation allowBlank="1" showInputMessage="1" showErrorMessage="1" promptTitle="www.tutorialstipscivil.com" prompt="Please for more info" sqref="A1:E1" xr:uid="{F89BF529-D69F-48C0-B2DF-8717847DD4B5}"/>
  </dataValidations>
  <hyperlinks>
    <hyperlink ref="F6" r:id="rId1" xr:uid="{39C0B9F7-C6EF-46A3-BEEC-62DFF93EB4BE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Sah</dc:creator>
  <cp:lastModifiedBy>Amit Sah</cp:lastModifiedBy>
  <dcterms:created xsi:type="dcterms:W3CDTF">2018-09-20T12:32:33Z</dcterms:created>
  <dcterms:modified xsi:type="dcterms:W3CDTF">2018-09-26T11:53:09Z</dcterms:modified>
</cp:coreProperties>
</file>